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rosta\Documents\Hrádek\členství a partnerství\SOJ\aktivity\Den Země v Goralii\"/>
    </mc:Choice>
  </mc:AlternateContent>
  <bookViews>
    <workbookView xWindow="480" yWindow="45" windowWidth="22995" windowHeight="9780"/>
  </bookViews>
  <sheets>
    <sheet name="DZG" sheetId="1" r:id="rId1"/>
  </sheets>
  <calcPr calcId="152511"/>
</workbook>
</file>

<file path=xl/calcChain.xml><?xml version="1.0" encoding="utf-8"?>
<calcChain xmlns="http://schemas.openxmlformats.org/spreadsheetml/2006/main">
  <c r="N18" i="1" l="1"/>
  <c r="M18" i="1"/>
  <c r="N17" i="1"/>
  <c r="M17" i="1"/>
  <c r="N16" i="1"/>
  <c r="M16" i="1"/>
  <c r="N15" i="1"/>
  <c r="M15" i="1"/>
  <c r="N14" i="1"/>
  <c r="M14" i="1"/>
  <c r="N13" i="1"/>
  <c r="M13" i="1"/>
  <c r="N12" i="1"/>
  <c r="M12" i="1"/>
  <c r="N11" i="1"/>
  <c r="M11" i="1"/>
  <c r="N10" i="1"/>
  <c r="M10" i="1"/>
  <c r="N9" i="1"/>
  <c r="M9" i="1"/>
  <c r="N8" i="1"/>
  <c r="M8" i="1"/>
  <c r="N7" i="1"/>
  <c r="M7" i="1"/>
  <c r="N6" i="1"/>
  <c r="M6" i="1"/>
  <c r="N5" i="1"/>
  <c r="M5" i="1"/>
  <c r="L19" i="1"/>
  <c r="K19" i="1"/>
  <c r="J19" i="1"/>
  <c r="I19" i="1"/>
  <c r="H19" i="1"/>
  <c r="G19" i="1"/>
  <c r="F19" i="1"/>
  <c r="E19" i="1"/>
  <c r="D19" i="1"/>
  <c r="C19" i="1"/>
  <c r="M19" i="1" l="1"/>
  <c r="N19" i="1"/>
</calcChain>
</file>

<file path=xl/sharedStrings.xml><?xml version="1.0" encoding="utf-8"?>
<sst xmlns="http://schemas.openxmlformats.org/spreadsheetml/2006/main" count="37" uniqueCount="23">
  <si>
    <t>obec</t>
  </si>
  <si>
    <t>Celkem</t>
  </si>
  <si>
    <t>Jablunkov</t>
  </si>
  <si>
    <t>Hrčava</t>
  </si>
  <si>
    <t>Bukovec</t>
  </si>
  <si>
    <t>Hrádek</t>
  </si>
  <si>
    <t>Vendryně</t>
  </si>
  <si>
    <t>Mosty u Jabl.</t>
  </si>
  <si>
    <t>Návsí</t>
  </si>
  <si>
    <t>Písečná</t>
  </si>
  <si>
    <t>Nýdek</t>
  </si>
  <si>
    <t>Horní Lomná</t>
  </si>
  <si>
    <t>Dolní Lomná</t>
  </si>
  <si>
    <t>Bystřice</t>
  </si>
  <si>
    <t>Bocanovice</t>
  </si>
  <si>
    <t>Košařiska</t>
  </si>
  <si>
    <t>Den Země v Goralii</t>
  </si>
  <si>
    <t>účastníků</t>
  </si>
  <si>
    <t>kg</t>
  </si>
  <si>
    <t>město nedodalo data</t>
  </si>
  <si>
    <t>obec se nezúčastnila</t>
  </si>
  <si>
    <t>Počet kilogramů je vypočítán tak, že počet pytlů, které obce nahlásily, je vynásoben průměrnou hmotností 8 kg.</t>
  </si>
  <si>
    <t>obec nedodala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</si>
</sst>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E"/>
      <charset val="238"/>
    </font>
    <font>
      <b/>
      <sz val="10"/>
      <name val="Arial CE"/>
      <charset val="238"/>
    </font>
    <font>
      <sz val="11"/>
      <name val="Arial CE"/>
      <charset val="238"/>
    </font>
    <font>
      <sz val="8"/>
      <name val="Arial CE"/>
      <charset val="238"/>
    </font>
    <font>
      <b/>
      <sz val="11"/>
      <name val="Arial CE"/>
      <charset val="238"/>
    </font>
    <font>
      <sz val="18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9" fontId="3" fillId="0" borderId="0" xfId="0" applyNumberFormat="1" applyFont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" fillId="0" borderId="34" xfId="0" applyFont="1" applyBorder="1" applyAlignment="1">
      <alignment horizontal="right" vertical="center"/>
    </xf>
    <xf numFmtId="0" fontId="1" fillId="0" borderId="33" xfId="0" applyFont="1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14" fontId="3" fillId="2" borderId="16" xfId="0" applyNumberFormat="1" applyFont="1" applyFill="1" applyBorder="1" applyAlignment="1">
      <alignment horizontal="center" vertical="center"/>
    </xf>
    <xf numFmtId="14" fontId="3" fillId="2" borderId="23" xfId="0" applyNumberFormat="1" applyFont="1" applyFill="1" applyBorder="1" applyAlignment="1">
      <alignment horizontal="center" vertical="center"/>
    </xf>
    <xf numFmtId="14" fontId="3" fillId="2" borderId="17" xfId="0" applyNumberFormat="1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3" fontId="0" fillId="0" borderId="24" xfId="0" applyNumberFormat="1" applyBorder="1" applyAlignment="1">
      <alignment vertical="center"/>
    </xf>
    <xf numFmtId="3" fontId="0" fillId="0" borderId="24" xfId="0" applyNumberFormat="1" applyFill="1" applyBorder="1" applyAlignment="1">
      <alignment vertical="center"/>
    </xf>
    <xf numFmtId="3" fontId="0" fillId="0" borderId="8" xfId="0" applyNumberFormat="1" applyBorder="1" applyAlignment="1">
      <alignment vertical="center"/>
    </xf>
    <xf numFmtId="3" fontId="1" fillId="0" borderId="1" xfId="0" applyNumberFormat="1" applyFont="1" applyBorder="1" applyAlignment="1">
      <alignment horizontal="right" vertical="center"/>
    </xf>
    <xf numFmtId="3" fontId="0" fillId="0" borderId="7" xfId="0" applyNumberFormat="1" applyBorder="1" applyAlignment="1">
      <alignment vertical="center"/>
    </xf>
    <xf numFmtId="3" fontId="0" fillId="0" borderId="7" xfId="0" applyNumberFormat="1" applyFill="1" applyBorder="1" applyAlignment="1">
      <alignment vertical="center"/>
    </xf>
    <xf numFmtId="3" fontId="0" fillId="0" borderId="10" xfId="0" applyNumberFormat="1" applyBorder="1" applyAlignment="1">
      <alignment vertical="center"/>
    </xf>
    <xf numFmtId="3" fontId="1" fillId="0" borderId="12" xfId="0" applyNumberFormat="1" applyFont="1" applyBorder="1" applyAlignment="1">
      <alignment horizontal="right" vertical="center"/>
    </xf>
    <xf numFmtId="3" fontId="0" fillId="0" borderId="4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0" borderId="7" xfId="0" applyNumberFormat="1" applyFill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right" vertical="center"/>
    </xf>
    <xf numFmtId="3" fontId="0" fillId="0" borderId="5" xfId="0" applyNumberFormat="1" applyBorder="1" applyAlignment="1">
      <alignment horizontal="right" vertical="center"/>
    </xf>
    <xf numFmtId="3" fontId="0" fillId="0" borderId="26" xfId="0" applyNumberFormat="1" applyBorder="1" applyAlignment="1">
      <alignment horizontal="right" vertical="center"/>
    </xf>
    <xf numFmtId="3" fontId="1" fillId="0" borderId="27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left" vertical="center" indent="1"/>
    </xf>
    <xf numFmtId="0" fontId="1" fillId="0" borderId="14" xfId="0" applyFont="1" applyBorder="1" applyAlignment="1">
      <alignment horizontal="left" vertical="center" indent="1"/>
    </xf>
    <xf numFmtId="0" fontId="1" fillId="0" borderId="14" xfId="0" applyFont="1" applyFill="1" applyBorder="1" applyAlignment="1">
      <alignment horizontal="left" vertical="center" indent="1"/>
    </xf>
    <xf numFmtId="0" fontId="1" fillId="0" borderId="15" xfId="0" applyFont="1" applyBorder="1" applyAlignment="1">
      <alignment horizontal="left" vertical="center" indent="1"/>
    </xf>
    <xf numFmtId="0" fontId="2" fillId="0" borderId="35" xfId="0" applyFont="1" applyBorder="1" applyAlignment="1">
      <alignment horizontal="left" vertical="center" indent="1"/>
    </xf>
    <xf numFmtId="0" fontId="3" fillId="0" borderId="0" xfId="0" applyFont="1" applyAlignment="1">
      <alignment vertical="center"/>
    </xf>
    <xf numFmtId="3" fontId="0" fillId="3" borderId="7" xfId="0" applyNumberFormat="1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14" fontId="3" fillId="2" borderId="30" xfId="0" applyNumberFormat="1" applyFont="1" applyFill="1" applyBorder="1" applyAlignment="1">
      <alignment horizontal="center" vertical="center"/>
    </xf>
    <xf numFmtId="14" fontId="3" fillId="2" borderId="39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showZeros="0" tabSelected="1" topLeftCell="A4" workbookViewId="0">
      <selection activeCell="G13" sqref="G13"/>
    </sheetView>
  </sheetViews>
  <sheetFormatPr defaultRowHeight="12.75" x14ac:dyDescent="0.2"/>
  <cols>
    <col min="1" max="1" width="0.7109375" style="1" customWidth="1"/>
    <col min="2" max="2" width="17" style="1" customWidth="1"/>
    <col min="3" max="16384" width="9.140625" style="1"/>
  </cols>
  <sheetData>
    <row r="1" spans="2:14" ht="41.25" customHeight="1" thickBot="1" x14ac:dyDescent="0.25">
      <c r="B1" s="56" t="s">
        <v>16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2:14" ht="19.5" customHeight="1" x14ac:dyDescent="0.2">
      <c r="B2" s="62" t="s">
        <v>0</v>
      </c>
      <c r="C2" s="59">
        <v>2012</v>
      </c>
      <c r="D2" s="60"/>
      <c r="E2" s="59">
        <v>2013</v>
      </c>
      <c r="F2" s="61"/>
      <c r="G2" s="59">
        <v>2014</v>
      </c>
      <c r="H2" s="61"/>
      <c r="I2" s="59">
        <v>2015</v>
      </c>
      <c r="J2" s="61"/>
      <c r="K2" s="59">
        <v>2016</v>
      </c>
      <c r="L2" s="61"/>
      <c r="M2" s="57" t="s">
        <v>1</v>
      </c>
      <c r="N2" s="58"/>
    </row>
    <row r="3" spans="2:14" ht="11.25" customHeight="1" x14ac:dyDescent="0.2">
      <c r="B3" s="63"/>
      <c r="C3" s="54">
        <v>41020</v>
      </c>
      <c r="D3" s="55"/>
      <c r="E3" s="54">
        <v>41384</v>
      </c>
      <c r="F3" s="55"/>
      <c r="G3" s="22"/>
      <c r="H3" s="23"/>
      <c r="I3" s="22"/>
      <c r="J3" s="23"/>
      <c r="K3" s="22"/>
      <c r="L3" s="23"/>
      <c r="M3" s="24"/>
      <c r="N3" s="25"/>
    </row>
    <row r="4" spans="2:14" ht="16.5" customHeight="1" x14ac:dyDescent="0.2">
      <c r="B4" s="64"/>
      <c r="C4" s="19" t="s">
        <v>17</v>
      </c>
      <c r="D4" s="20" t="s">
        <v>18</v>
      </c>
      <c r="E4" s="19" t="s">
        <v>17</v>
      </c>
      <c r="F4" s="20" t="s">
        <v>18</v>
      </c>
      <c r="G4" s="19" t="s">
        <v>17</v>
      </c>
      <c r="H4" s="20" t="s">
        <v>18</v>
      </c>
      <c r="I4" s="19" t="s">
        <v>17</v>
      </c>
      <c r="J4" s="20" t="s">
        <v>18</v>
      </c>
      <c r="K4" s="19" t="s">
        <v>17</v>
      </c>
      <c r="L4" s="20" t="s">
        <v>18</v>
      </c>
      <c r="M4" s="19" t="s">
        <v>17</v>
      </c>
      <c r="N4" s="21" t="s">
        <v>18</v>
      </c>
    </row>
    <row r="5" spans="2:14" ht="16.5" customHeight="1" x14ac:dyDescent="0.2">
      <c r="B5" s="42" t="s">
        <v>2</v>
      </c>
      <c r="C5" s="52" t="s">
        <v>19</v>
      </c>
      <c r="D5" s="53"/>
      <c r="E5" s="2">
        <v>110</v>
      </c>
      <c r="F5" s="30">
        <v>2600</v>
      </c>
      <c r="G5" s="9"/>
      <c r="H5" s="34"/>
      <c r="I5" s="9"/>
      <c r="J5" s="34"/>
      <c r="K5" s="6"/>
      <c r="L5" s="34"/>
      <c r="M5" s="16">
        <f>SUM(C5,E5,G5,I5,K5)</f>
        <v>110</v>
      </c>
      <c r="N5" s="38">
        <f>SUM(D5,F5,H5,J5,L5)</f>
        <v>2600</v>
      </c>
    </row>
    <row r="6" spans="2:14" ht="16.5" customHeight="1" x14ac:dyDescent="0.2">
      <c r="B6" s="43" t="s">
        <v>3</v>
      </c>
      <c r="C6" s="2">
        <v>60</v>
      </c>
      <c r="D6" s="26">
        <v>560</v>
      </c>
      <c r="E6" s="2">
        <v>10</v>
      </c>
      <c r="F6" s="30">
        <v>80</v>
      </c>
      <c r="G6" s="10"/>
      <c r="H6" s="35"/>
      <c r="I6" s="10"/>
      <c r="J6" s="35"/>
      <c r="K6" s="7"/>
      <c r="L6" s="35"/>
      <c r="M6" s="17">
        <f t="shared" ref="M6:M18" si="0">SUM(C6,E6,G6,I6,K6)</f>
        <v>70</v>
      </c>
      <c r="N6" s="39">
        <f t="shared" ref="N6:N18" si="1">SUM(D6,F6,H6,J6,L6)</f>
        <v>640</v>
      </c>
    </row>
    <row r="7" spans="2:14" ht="16.5" customHeight="1" x14ac:dyDescent="0.2">
      <c r="B7" s="43" t="s">
        <v>4</v>
      </c>
      <c r="C7" s="2">
        <v>56</v>
      </c>
      <c r="D7" s="26">
        <v>480</v>
      </c>
      <c r="E7" s="2">
        <v>120</v>
      </c>
      <c r="F7" s="48">
        <v>1000</v>
      </c>
      <c r="G7" s="10"/>
      <c r="H7" s="35"/>
      <c r="I7" s="10"/>
      <c r="J7" s="35"/>
      <c r="K7" s="7"/>
      <c r="L7" s="35"/>
      <c r="M7" s="17">
        <f t="shared" si="0"/>
        <v>176</v>
      </c>
      <c r="N7" s="39">
        <f t="shared" si="1"/>
        <v>1480</v>
      </c>
    </row>
    <row r="8" spans="2:14" ht="16.5" customHeight="1" x14ac:dyDescent="0.2">
      <c r="B8" s="43" t="s">
        <v>5</v>
      </c>
      <c r="C8" s="2">
        <v>22</v>
      </c>
      <c r="D8" s="26">
        <v>960</v>
      </c>
      <c r="E8" s="2">
        <v>40</v>
      </c>
      <c r="F8" s="48">
        <v>2300</v>
      </c>
      <c r="G8" s="10"/>
      <c r="H8" s="35"/>
      <c r="I8" s="10"/>
      <c r="J8" s="35"/>
      <c r="K8" s="7"/>
      <c r="L8" s="35"/>
      <c r="M8" s="17">
        <f t="shared" si="0"/>
        <v>62</v>
      </c>
      <c r="N8" s="39">
        <f t="shared" si="1"/>
        <v>3260</v>
      </c>
    </row>
    <row r="9" spans="2:14" ht="16.5" customHeight="1" x14ac:dyDescent="0.2">
      <c r="B9" s="43" t="s">
        <v>6</v>
      </c>
      <c r="C9" s="50" t="s">
        <v>20</v>
      </c>
      <c r="D9" s="51"/>
      <c r="E9" s="2">
        <v>72</v>
      </c>
      <c r="F9" s="48">
        <v>800</v>
      </c>
      <c r="G9" s="10"/>
      <c r="H9" s="35"/>
      <c r="I9" s="10"/>
      <c r="J9" s="35"/>
      <c r="K9" s="7"/>
      <c r="L9" s="35"/>
      <c r="M9" s="17">
        <f t="shared" si="0"/>
        <v>72</v>
      </c>
      <c r="N9" s="39">
        <f t="shared" si="1"/>
        <v>800</v>
      </c>
    </row>
    <row r="10" spans="2:14" ht="16.5" customHeight="1" x14ac:dyDescent="0.2">
      <c r="B10" s="43" t="s">
        <v>7</v>
      </c>
      <c r="C10" s="2">
        <v>85</v>
      </c>
      <c r="D10" s="26">
        <v>560</v>
      </c>
      <c r="E10" s="2">
        <v>25</v>
      </c>
      <c r="F10" s="48">
        <v>240</v>
      </c>
      <c r="G10" s="10"/>
      <c r="H10" s="35"/>
      <c r="I10" s="10"/>
      <c r="J10" s="35"/>
      <c r="K10" s="7"/>
      <c r="L10" s="35"/>
      <c r="M10" s="17">
        <f t="shared" si="0"/>
        <v>110</v>
      </c>
      <c r="N10" s="39">
        <f t="shared" si="1"/>
        <v>800</v>
      </c>
    </row>
    <row r="11" spans="2:14" ht="16.5" customHeight="1" x14ac:dyDescent="0.2">
      <c r="B11" s="43" t="s">
        <v>8</v>
      </c>
      <c r="C11" s="2">
        <v>63</v>
      </c>
      <c r="D11" s="26">
        <v>400</v>
      </c>
      <c r="E11" s="2">
        <v>60</v>
      </c>
      <c r="F11" s="30">
        <v>1770</v>
      </c>
      <c r="G11" s="10"/>
      <c r="H11" s="35"/>
      <c r="I11" s="10"/>
      <c r="J11" s="35"/>
      <c r="K11" s="7"/>
      <c r="L11" s="35"/>
      <c r="M11" s="17">
        <f t="shared" si="0"/>
        <v>123</v>
      </c>
      <c r="N11" s="39">
        <f t="shared" si="1"/>
        <v>2170</v>
      </c>
    </row>
    <row r="12" spans="2:14" ht="16.5" customHeight="1" x14ac:dyDescent="0.2">
      <c r="B12" s="43" t="s">
        <v>10</v>
      </c>
      <c r="C12" s="2">
        <v>35</v>
      </c>
      <c r="D12" s="26">
        <v>240</v>
      </c>
      <c r="E12" s="2">
        <v>62</v>
      </c>
      <c r="F12" s="30">
        <v>224</v>
      </c>
      <c r="G12" s="10"/>
      <c r="H12" s="35"/>
      <c r="I12" s="10"/>
      <c r="J12" s="35"/>
      <c r="K12" s="7"/>
      <c r="L12" s="35"/>
      <c r="M12" s="17">
        <f t="shared" si="0"/>
        <v>97</v>
      </c>
      <c r="N12" s="39">
        <f t="shared" si="1"/>
        <v>464</v>
      </c>
    </row>
    <row r="13" spans="2:14" ht="16.5" customHeight="1" x14ac:dyDescent="0.2">
      <c r="B13" s="43" t="s">
        <v>9</v>
      </c>
      <c r="C13" s="2">
        <v>20</v>
      </c>
      <c r="D13" s="26">
        <v>408</v>
      </c>
      <c r="E13" s="2">
        <v>20</v>
      </c>
      <c r="F13" s="30">
        <v>280</v>
      </c>
      <c r="G13" s="10"/>
      <c r="H13" s="35"/>
      <c r="I13" s="10"/>
      <c r="J13" s="35"/>
      <c r="K13" s="7"/>
      <c r="L13" s="35"/>
      <c r="M13" s="17">
        <f t="shared" si="0"/>
        <v>40</v>
      </c>
      <c r="N13" s="39">
        <f t="shared" si="1"/>
        <v>688</v>
      </c>
    </row>
    <row r="14" spans="2:14" ht="16.5" customHeight="1" x14ac:dyDescent="0.2">
      <c r="B14" s="43" t="s">
        <v>11</v>
      </c>
      <c r="C14" s="50" t="s">
        <v>20</v>
      </c>
      <c r="D14" s="51"/>
      <c r="E14" s="50" t="s">
        <v>20</v>
      </c>
      <c r="F14" s="51"/>
      <c r="G14" s="10"/>
      <c r="H14" s="35"/>
      <c r="I14" s="10"/>
      <c r="J14" s="35"/>
      <c r="K14" s="7"/>
      <c r="L14" s="35"/>
      <c r="M14" s="17">
        <f t="shared" si="0"/>
        <v>0</v>
      </c>
      <c r="N14" s="39">
        <f t="shared" si="1"/>
        <v>0</v>
      </c>
    </row>
    <row r="15" spans="2:14" ht="16.5" customHeight="1" x14ac:dyDescent="0.2">
      <c r="B15" s="43" t="s">
        <v>12</v>
      </c>
      <c r="C15" s="2">
        <v>134</v>
      </c>
      <c r="D15" s="26">
        <v>120</v>
      </c>
      <c r="E15" s="2">
        <v>87</v>
      </c>
      <c r="F15" s="30">
        <v>128</v>
      </c>
      <c r="G15" s="10"/>
      <c r="H15" s="35"/>
      <c r="I15" s="10"/>
      <c r="J15" s="35"/>
      <c r="K15" s="7"/>
      <c r="L15" s="35"/>
      <c r="M15" s="17">
        <f t="shared" si="0"/>
        <v>221</v>
      </c>
      <c r="N15" s="39">
        <f t="shared" si="1"/>
        <v>248</v>
      </c>
    </row>
    <row r="16" spans="2:14" ht="16.5" customHeight="1" x14ac:dyDescent="0.2">
      <c r="B16" s="44" t="s">
        <v>13</v>
      </c>
      <c r="C16" s="5">
        <v>20</v>
      </c>
      <c r="D16" s="27">
        <v>7000</v>
      </c>
      <c r="E16" s="49">
        <v>600</v>
      </c>
      <c r="F16" s="31">
        <v>980</v>
      </c>
      <c r="G16" s="11"/>
      <c r="H16" s="36"/>
      <c r="I16" s="10"/>
      <c r="J16" s="35"/>
      <c r="K16" s="7"/>
      <c r="L16" s="35"/>
      <c r="M16" s="17">
        <f t="shared" si="0"/>
        <v>620</v>
      </c>
      <c r="N16" s="39">
        <f t="shared" si="1"/>
        <v>7980</v>
      </c>
    </row>
    <row r="17" spans="2:14" ht="16.5" customHeight="1" x14ac:dyDescent="0.2">
      <c r="B17" s="43" t="s">
        <v>14</v>
      </c>
      <c r="C17" s="50" t="s">
        <v>20</v>
      </c>
      <c r="D17" s="51"/>
      <c r="E17" s="50" t="s">
        <v>22</v>
      </c>
      <c r="F17" s="51"/>
      <c r="G17" s="10"/>
      <c r="H17" s="35"/>
      <c r="I17" s="10"/>
      <c r="J17" s="35"/>
      <c r="K17" s="7"/>
      <c r="L17" s="35"/>
      <c r="M17" s="17">
        <f t="shared" si="0"/>
        <v>0</v>
      </c>
      <c r="N17" s="39">
        <f t="shared" si="1"/>
        <v>0</v>
      </c>
    </row>
    <row r="18" spans="2:14" ht="16.5" customHeight="1" x14ac:dyDescent="0.2">
      <c r="B18" s="45" t="s">
        <v>15</v>
      </c>
      <c r="C18" s="3">
        <v>68</v>
      </c>
      <c r="D18" s="28">
        <v>240</v>
      </c>
      <c r="E18" s="3">
        <v>36</v>
      </c>
      <c r="F18" s="32">
        <v>224</v>
      </c>
      <c r="G18" s="12"/>
      <c r="H18" s="37"/>
      <c r="I18" s="12"/>
      <c r="J18" s="37"/>
      <c r="K18" s="8"/>
      <c r="L18" s="37"/>
      <c r="M18" s="18">
        <f t="shared" si="0"/>
        <v>104</v>
      </c>
      <c r="N18" s="40">
        <f t="shared" si="1"/>
        <v>464</v>
      </c>
    </row>
    <row r="19" spans="2:14" ht="22.5" customHeight="1" thickBot="1" x14ac:dyDescent="0.25">
      <c r="B19" s="46" t="s">
        <v>1</v>
      </c>
      <c r="C19" s="13">
        <f>SUM(C5:C18)</f>
        <v>563</v>
      </c>
      <c r="D19" s="29">
        <f t="shared" ref="D19:N19" si="2">SUM(D5:D18)</f>
        <v>10968</v>
      </c>
      <c r="E19" s="14">
        <f t="shared" si="2"/>
        <v>1242</v>
      </c>
      <c r="F19" s="33">
        <f t="shared" si="2"/>
        <v>10626</v>
      </c>
      <c r="G19" s="14">
        <f t="shared" si="2"/>
        <v>0</v>
      </c>
      <c r="H19" s="33">
        <f t="shared" si="2"/>
        <v>0</v>
      </c>
      <c r="I19" s="14">
        <f t="shared" si="2"/>
        <v>0</v>
      </c>
      <c r="J19" s="33">
        <f t="shared" si="2"/>
        <v>0</v>
      </c>
      <c r="K19" s="15">
        <f t="shared" si="2"/>
        <v>0</v>
      </c>
      <c r="L19" s="33">
        <f t="shared" si="2"/>
        <v>0</v>
      </c>
      <c r="M19" s="13">
        <f t="shared" si="2"/>
        <v>1805</v>
      </c>
      <c r="N19" s="41">
        <f t="shared" si="2"/>
        <v>21594</v>
      </c>
    </row>
    <row r="20" spans="2:14" ht="16.5" customHeight="1" x14ac:dyDescent="0.2">
      <c r="B20" s="4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2:14" ht="16.5" customHeight="1" x14ac:dyDescent="0.2">
      <c r="B21" s="1" t="s">
        <v>21</v>
      </c>
    </row>
  </sheetData>
  <mergeCells count="16">
    <mergeCell ref="B1:N1"/>
    <mergeCell ref="M2:N2"/>
    <mergeCell ref="C2:D2"/>
    <mergeCell ref="E2:F2"/>
    <mergeCell ref="G2:H2"/>
    <mergeCell ref="I2:J2"/>
    <mergeCell ref="K2:L2"/>
    <mergeCell ref="B2:B4"/>
    <mergeCell ref="C17:D17"/>
    <mergeCell ref="C14:D14"/>
    <mergeCell ref="C9:D9"/>
    <mergeCell ref="C5:D5"/>
    <mergeCell ref="E3:F3"/>
    <mergeCell ref="E17:F17"/>
    <mergeCell ref="E14:F14"/>
    <mergeCell ref="C3:D3"/>
  </mergeCells>
  <printOptions horizontalCentered="1" verticalCentered="1"/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DZG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Starosta</cp:lastModifiedBy>
  <cp:lastPrinted>2012-05-10T13:44:13Z</cp:lastPrinted>
  <dcterms:created xsi:type="dcterms:W3CDTF">2012-04-24T06:42:13Z</dcterms:created>
  <dcterms:modified xsi:type="dcterms:W3CDTF">2014-04-09T06:22:03Z</dcterms:modified>
</cp:coreProperties>
</file>